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taau\OneDrive\Documentos\LENOVO\TLAXIACO\NORMAS\2024\Normas Anuales\"/>
    </mc:Choice>
  </mc:AlternateContent>
  <xr:revisionPtr revIDLastSave="0" documentId="13_ncr:1_{9857D81B-8146-4355-B866-87871635204D}" xr6:coauthVersionLast="47" xr6:coauthVersionMax="47" xr10:uidLastSave="{00000000-0000-0000-0000-000000000000}"/>
  <bookViews>
    <workbookView xWindow="-108" yWindow="-108" windowWidth="23256" windowHeight="12456" tabRatio="841" xr2:uid="{00000000-000D-0000-FFFF-FFFF00000000}"/>
  </bookViews>
  <sheets>
    <sheet name="PE009" sheetId="9" r:id="rId1"/>
  </sheets>
  <definedNames>
    <definedName name="_xlnm.Print_Area" localSheetId="0">'PE009'!$D$1:$F$26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9" l="1"/>
  <c r="H21" i="9" s="1"/>
  <c r="H17" i="9" s="1"/>
  <c r="H28" i="9" s="1"/>
  <c r="G17" i="9"/>
  <c r="G28" i="9" s="1"/>
  <c r="G6" i="9"/>
  <c r="H6" i="9"/>
  <c r="F21" i="9"/>
  <c r="F17" i="9" l="1"/>
  <c r="E17" i="9"/>
  <c r="F6" i="9"/>
  <c r="E6" i="9"/>
  <c r="E28" i="9" l="1"/>
  <c r="F28" i="9"/>
</calcChain>
</file>

<file path=xl/sharedStrings.xml><?xml version="1.0" encoding="utf-8"?>
<sst xmlns="http://schemas.openxmlformats.org/spreadsheetml/2006/main" count="48" uniqueCount="39">
  <si>
    <t>C</t>
  </si>
  <si>
    <t>A</t>
  </si>
  <si>
    <t>B</t>
  </si>
  <si>
    <t>D</t>
  </si>
  <si>
    <t>E</t>
  </si>
  <si>
    <t>F</t>
  </si>
  <si>
    <t>G</t>
  </si>
  <si>
    <t>H</t>
  </si>
  <si>
    <t>I</t>
  </si>
  <si>
    <t xml:space="preserve"> 1.-</t>
  </si>
  <si>
    <t xml:space="preserve"> 2.-</t>
  </si>
  <si>
    <t xml:space="preserve">A </t>
  </si>
  <si>
    <t xml:space="preserve">B </t>
  </si>
  <si>
    <t xml:space="preserve">C </t>
  </si>
  <si>
    <t xml:space="preserve">D </t>
  </si>
  <si>
    <t xml:space="preserve">E </t>
  </si>
  <si>
    <t xml:space="preserve">F </t>
  </si>
  <si>
    <t xml:space="preserve">G </t>
  </si>
  <si>
    <t xml:space="preserve">H </t>
  </si>
  <si>
    <t xml:space="preserve">I </t>
  </si>
  <si>
    <t xml:space="preserve"> 3.-</t>
  </si>
  <si>
    <t>PROYECCIONES DE EGRESOS - LDF</t>
  </si>
  <si>
    <t>PESOS</t>
  </si>
  <si>
    <t>(CIFRAS NOMINALES)</t>
  </si>
  <si>
    <t>CONCEPTO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</si>
  <si>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</si>
  <si>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</si>
  <si>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</si>
  <si>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</si>
  <si>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</si>
  <si>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</si>
  <si>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</si>
  <si>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</si>
  <si>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</si>
  <si>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PUBLICA</t>
  </si>
  <si>
    <t>GASTO ETIQUETADO</t>
  </si>
  <si>
    <t>TOTAL DE EGRESOS PROYECTADOS</t>
  </si>
  <si>
    <t>De conformidad con lo establecido en el artículo 18 fracción III de la Ley de Disciplina Financiera de las Entidades Federativas y los Municipios y los Criterios para la elaboración y presentación homogénea de la información financiera y de los formatos a que hace referencia la Ley antes mencionada.</t>
  </si>
  <si>
    <t>MUNICIPIO DE HEROICA CIUDAD DE TLAXIACO, DISTRITO DE TLAXIACO, OAXACA.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</si>
</sst>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5" fillId="0" borderId="0" applyFont="0" applyFill="0" applyBorder="0" applyAlignment="0" applyProtection="0"/>
  </cellStyleXfs>
  <cellXfs count="46">
    <xf numFmtId="0" fontId="0" fillId="0" borderId="0" xfId="0"/>
    <xf numFmtId="0" fontId="4" fillId="0" borderId="5" xfId="0" applyFont="1" applyBorder="1" applyAlignment="1">
      <alignment vertical="top"/>
    </xf>
    <xf numFmtId="0" fontId="2" fillId="0" borderId="0" xfId="0" applyFont="1" applyAlignment="1">
      <alignment vertical="top"/>
    </xf>
    <xf numFmtId="0" fontId="3" fillId="0" borderId="5" xfId="0" applyFont="1" applyBorder="1" applyAlignment="1">
      <alignment vertical="top"/>
    </xf>
    <xf numFmtId="0" fontId="4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3" fillId="0" borderId="5" xfId="0" applyFont="1" applyBorder="1" applyAlignment="1">
      <alignment horizontal="center" vertical="top"/>
    </xf>
    <xf numFmtId="43" fontId="3" fillId="0" borderId="5" xfId="2" applyFont="1" applyFill="1" applyBorder="1" applyAlignment="1">
      <alignment horizontal="right" vertical="top" wrapText="1"/>
    </xf>
    <xf numFmtId="43" fontId="4" fillId="0" borderId="5" xfId="2" applyFont="1" applyFill="1" applyBorder="1" applyAlignment="1">
      <alignment horizontal="right" vertical="top" wrapText="1"/>
    </xf>
    <xf numFmtId="43" fontId="4" fillId="0" borderId="7" xfId="2" applyFont="1" applyFill="1" applyBorder="1" applyAlignment="1">
      <alignment horizontal="right" vertical="top" wrapText="1"/>
    </xf>
    <xf numFmtId="2" fontId="4" fillId="0" borderId="5" xfId="2" applyNumberFormat="1" applyFont="1" applyFill="1" applyBorder="1" applyAlignment="1">
      <alignment horizontal="right" vertical="top" wrapText="1"/>
    </xf>
    <xf numFmtId="2" fontId="4" fillId="0" borderId="7" xfId="2" applyNumberFormat="1" applyFont="1" applyFill="1" applyBorder="1" applyAlignment="1">
      <alignment horizontal="right" vertical="top" wrapText="1"/>
    </xf>
    <xf numFmtId="0" fontId="4" fillId="0" borderId="5" xfId="0" applyFont="1" applyBorder="1" applyAlignment="1">
      <alignment horizontal="right" vertical="top" wrapText="1"/>
    </xf>
    <xf numFmtId="0" fontId="4" fillId="0" borderId="7" xfId="0" applyFont="1" applyBorder="1" applyAlignment="1">
      <alignment horizontal="right" vertical="top" wrapText="1"/>
    </xf>
    <xf numFmtId="43" fontId="3" fillId="0" borderId="5" xfId="0" applyNumberFormat="1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3" fillId="0" borderId="9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 wrapText="1"/>
    </xf>
    <xf numFmtId="43" fontId="3" fillId="0" borderId="7" xfId="2" applyFont="1" applyFill="1" applyBorder="1" applyAlignment="1">
      <alignment horizontal="right" vertical="top" wrapText="1"/>
    </xf>
    <xf numFmtId="4" fontId="2" fillId="0" borderId="12" xfId="0" applyNumberFormat="1" applyFont="1" applyBorder="1" applyAlignment="1">
      <alignment vertical="top"/>
    </xf>
    <xf numFmtId="0" fontId="2" fillId="0" borderId="12" xfId="0" applyFont="1" applyBorder="1" applyAlignment="1">
      <alignment vertical="top"/>
    </xf>
    <xf numFmtId="43" fontId="3" fillId="0" borderId="7" xfId="0" applyNumberFormat="1" applyFont="1" applyBorder="1" applyAlignment="1">
      <alignment horizontal="right" vertical="top" wrapText="1"/>
    </xf>
    <xf numFmtId="43" fontId="3" fillId="0" borderId="12" xfId="2" applyFont="1" applyFill="1" applyBorder="1" applyAlignment="1">
      <alignment horizontal="right" vertical="top" wrapText="1"/>
    </xf>
    <xf numFmtId="2" fontId="4" fillId="0" borderId="12" xfId="2" applyNumberFormat="1" applyFont="1" applyFill="1" applyBorder="1" applyAlignment="1">
      <alignment horizontal="right" vertical="top" wrapText="1"/>
    </xf>
    <xf numFmtId="43" fontId="3" fillId="0" borderId="12" xfId="0" applyNumberFormat="1" applyFont="1" applyBorder="1" applyAlignment="1">
      <alignment horizontal="right" vertical="top" wrapText="1"/>
    </xf>
    <xf numFmtId="43" fontId="3" fillId="0" borderId="13" xfId="2" applyFont="1" applyFill="1" applyBorder="1" applyAlignment="1">
      <alignment horizontal="right" vertical="top" wrapText="1"/>
    </xf>
    <xf numFmtId="4" fontId="2" fillId="0" borderId="7" xfId="0" applyNumberFormat="1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</cellXfs>
  <cellStyles count="3">
    <cellStyle name="Millares" xfId="2" builtinId="3"/>
    <cellStyle name="Normal" xfId="0" builtinId="0"/>
    <cellStyle name="Normal 4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30"/>
  <sheetViews>
    <sheetView tabSelected="1" workbookViewId="0">
      <selection activeCell="I29" sqref="I29"/>
    </sheetView>
  </sheetViews>
  <sheetFormatPr baseColWidth="10" defaultColWidth="11.44140625" defaultRowHeight="13.8" x14ac:dyDescent="0.3"/>
  <cols>
    <col min="1" max="1" width="11.44140625" style="2"/>
    <col min="2" max="3" width="3.6640625" style="2" customWidth="1"/>
    <col min="4" max="4" width="48.109375" style="5" customWidth="1"/>
    <col min="5" max="5" width="16.5546875" style="2" customWidth="1"/>
    <col min="6" max="6" width="16.88671875" style="2" bestFit="1" customWidth="1"/>
    <col min="7" max="7" width="17.33203125" style="2" customWidth="1"/>
    <col min="8" max="8" width="15.77734375" style="2" customWidth="1"/>
    <col min="9" max="16384" width="11.44140625" style="2"/>
  </cols>
  <sheetData>
    <row r="1" spans="2:8" ht="20.25" customHeight="1" x14ac:dyDescent="0.3">
      <c r="C1" s="24" t="s">
        <v>38</v>
      </c>
      <c r="D1" s="25"/>
      <c r="E1" s="25"/>
      <c r="F1" s="25"/>
      <c r="G1" s="25"/>
      <c r="H1" s="26"/>
    </row>
    <row r="2" spans="2:8" ht="20.25" customHeight="1" x14ac:dyDescent="0.3">
      <c r="C2" s="15" t="s">
        <v>21</v>
      </c>
      <c r="D2" s="19"/>
      <c r="E2" s="19"/>
      <c r="F2" s="19"/>
      <c r="G2" s="19"/>
      <c r="H2" s="27"/>
    </row>
    <row r="3" spans="2:8" ht="13.5" customHeight="1" x14ac:dyDescent="0.3">
      <c r="C3" s="20" t="s">
        <v>22</v>
      </c>
      <c r="D3" s="21"/>
      <c r="E3" s="21"/>
      <c r="F3" s="21"/>
      <c r="G3" s="21"/>
      <c r="H3" s="28"/>
    </row>
    <row r="4" spans="2:8" ht="13.5" customHeight="1" thickBot="1" x14ac:dyDescent="0.35">
      <c r="C4" s="16" t="s">
        <v>23</v>
      </c>
      <c r="D4" s="17"/>
      <c r="E4" s="17"/>
      <c r="F4" s="17"/>
      <c r="G4" s="17"/>
      <c r="H4" s="18"/>
    </row>
    <row r="5" spans="2:8" ht="30" customHeight="1" thickBot="1" x14ac:dyDescent="0.35">
      <c r="C5" s="42" t="s">
        <v>24</v>
      </c>
      <c r="D5" s="43"/>
      <c r="E5" s="44">
        <v>2024</v>
      </c>
      <c r="F5" s="45">
        <v>2025</v>
      </c>
      <c r="G5" s="44">
        <v>2026</v>
      </c>
      <c r="H5" s="45">
        <v>2027</v>
      </c>
    </row>
    <row r="6" spans="2:8" ht="25.5" customHeight="1" x14ac:dyDescent="0.3">
      <c r="C6" s="3" t="s">
        <v>9</v>
      </c>
      <c r="D6" s="22" t="s">
        <v>25</v>
      </c>
      <c r="E6" s="7">
        <f>SUM(E7:E15)</f>
        <v>80590989</v>
      </c>
      <c r="F6" s="7">
        <f>SUM(F7:F15)</f>
        <v>83008717</v>
      </c>
      <c r="G6" s="36">
        <f t="shared" ref="G6:H6" si="0">SUM(G7:G15)</f>
        <v>85498979</v>
      </c>
      <c r="H6" s="33">
        <f t="shared" si="0"/>
        <v>88063947</v>
      </c>
    </row>
    <row r="7" spans="2:8" ht="20.25" customHeight="1" x14ac:dyDescent="0.3">
      <c r="B7" s="4"/>
      <c r="C7" s="6" t="s">
        <v>11</v>
      </c>
      <c r="D7" s="23" t="s">
        <v>26</v>
      </c>
      <c r="E7" s="8">
        <v>43854199.270000003</v>
      </c>
      <c r="F7" s="9">
        <v>45169825</v>
      </c>
      <c r="G7" s="37">
        <v>46524920</v>
      </c>
      <c r="H7" s="30">
        <v>47920667</v>
      </c>
    </row>
    <row r="8" spans="2:8" ht="20.25" customHeight="1" x14ac:dyDescent="0.3">
      <c r="B8" s="4"/>
      <c r="C8" s="6" t="s">
        <v>12</v>
      </c>
      <c r="D8" s="23" t="s">
        <v>27</v>
      </c>
      <c r="E8" s="8">
        <v>18127010.93</v>
      </c>
      <c r="F8" s="9">
        <v>18670821</v>
      </c>
      <c r="G8" s="37">
        <v>19230945</v>
      </c>
      <c r="H8" s="30">
        <v>19807874</v>
      </c>
    </row>
    <row r="9" spans="2:8" ht="20.25" customHeight="1" x14ac:dyDescent="0.3">
      <c r="B9" s="4"/>
      <c r="C9" s="6" t="s">
        <v>13</v>
      </c>
      <c r="D9" s="23" t="s">
        <v>28</v>
      </c>
      <c r="E9" s="8">
        <v>16846852.800000001</v>
      </c>
      <c r="F9" s="9">
        <v>17352258</v>
      </c>
      <c r="G9" s="37">
        <v>17872826</v>
      </c>
      <c r="H9" s="30">
        <v>18409010</v>
      </c>
    </row>
    <row r="10" spans="2:8" ht="33.75" customHeight="1" x14ac:dyDescent="0.3">
      <c r="B10" s="4"/>
      <c r="C10" s="6" t="s">
        <v>14</v>
      </c>
      <c r="D10" s="23" t="s">
        <v>29</v>
      </c>
      <c r="E10" s="8">
        <v>980000</v>
      </c>
      <c r="F10" s="9">
        <v>1009400</v>
      </c>
      <c r="G10" s="37">
        <v>1039682</v>
      </c>
      <c r="H10" s="30">
        <v>1070872</v>
      </c>
    </row>
    <row r="11" spans="2:8" ht="20.25" customHeight="1" x14ac:dyDescent="0.3">
      <c r="B11" s="4"/>
      <c r="C11" s="6" t="s">
        <v>15</v>
      </c>
      <c r="D11" s="23" t="s">
        <v>30</v>
      </c>
      <c r="E11" s="8">
        <v>782925</v>
      </c>
      <c r="F11" s="9">
        <v>806412</v>
      </c>
      <c r="G11" s="37">
        <v>830605</v>
      </c>
      <c r="H11" s="30">
        <v>855523</v>
      </c>
    </row>
    <row r="12" spans="2:8" ht="20.25" customHeight="1" x14ac:dyDescent="0.3">
      <c r="B12" s="4"/>
      <c r="C12" s="6" t="s">
        <v>16</v>
      </c>
      <c r="D12" s="23" t="s">
        <v>31</v>
      </c>
      <c r="E12" s="8">
        <v>1</v>
      </c>
      <c r="F12" s="11">
        <v>1</v>
      </c>
      <c r="G12" s="11">
        <v>1</v>
      </c>
      <c r="H12" s="34">
        <v>1</v>
      </c>
    </row>
    <row r="13" spans="2:8" ht="27.6" customHeight="1" x14ac:dyDescent="0.3">
      <c r="B13" s="4"/>
      <c r="C13" s="6" t="s">
        <v>17</v>
      </c>
      <c r="D13" s="23" t="s">
        <v>32</v>
      </c>
      <c r="E13" s="10">
        <v>0</v>
      </c>
      <c r="F13" s="11">
        <v>0</v>
      </c>
      <c r="G13" s="11">
        <v>0</v>
      </c>
      <c r="H13" s="34">
        <v>0</v>
      </c>
    </row>
    <row r="14" spans="2:8" ht="20.25" customHeight="1" x14ac:dyDescent="0.3">
      <c r="B14" s="4"/>
      <c r="C14" s="6" t="s">
        <v>18</v>
      </c>
      <c r="D14" s="23" t="s">
        <v>33</v>
      </c>
      <c r="E14" s="10">
        <v>0</v>
      </c>
      <c r="F14" s="11">
        <v>0</v>
      </c>
      <c r="G14" s="11">
        <v>0</v>
      </c>
      <c r="H14" s="34">
        <v>0</v>
      </c>
    </row>
    <row r="15" spans="2:8" ht="20.25" customHeight="1" x14ac:dyDescent="0.3">
      <c r="B15" s="4"/>
      <c r="C15" s="6" t="s">
        <v>19</v>
      </c>
      <c r="D15" s="23" t="s">
        <v>34</v>
      </c>
      <c r="E15" s="10">
        <v>0</v>
      </c>
      <c r="F15" s="11">
        <v>0</v>
      </c>
      <c r="G15" s="11">
        <v>0</v>
      </c>
      <c r="H15" s="34">
        <v>0</v>
      </c>
    </row>
    <row r="16" spans="2:8" x14ac:dyDescent="0.3">
      <c r="B16" s="4"/>
      <c r="C16" s="1"/>
      <c r="D16" s="23"/>
      <c r="E16" s="12"/>
      <c r="F16" s="13"/>
      <c r="G16" s="38"/>
      <c r="H16" s="31"/>
    </row>
    <row r="17" spans="2:8" ht="25.5" customHeight="1" x14ac:dyDescent="0.3">
      <c r="C17" s="3" t="s">
        <v>10</v>
      </c>
      <c r="D17" s="22" t="s">
        <v>35</v>
      </c>
      <c r="E17" s="7">
        <f>SUM(E18:E26)</f>
        <v>104539011</v>
      </c>
      <c r="F17" s="7">
        <f>SUM(F18:F26)</f>
        <v>107675179</v>
      </c>
      <c r="G17" s="29">
        <f t="shared" ref="G17:H17" si="1">SUM(G18:G26)</f>
        <v>110905435</v>
      </c>
      <c r="H17" s="33">
        <f t="shared" si="1"/>
        <v>114232597</v>
      </c>
    </row>
    <row r="18" spans="2:8" ht="20.25" customHeight="1" x14ac:dyDescent="0.3">
      <c r="B18" s="4"/>
      <c r="C18" s="6" t="s">
        <v>1</v>
      </c>
      <c r="D18" s="23" t="s">
        <v>26</v>
      </c>
      <c r="E18" s="8">
        <v>11613471.6</v>
      </c>
      <c r="F18" s="9">
        <v>11961875</v>
      </c>
      <c r="G18" s="37">
        <v>12320732</v>
      </c>
      <c r="H18" s="30">
        <v>12690353</v>
      </c>
    </row>
    <row r="19" spans="2:8" ht="20.25" customHeight="1" x14ac:dyDescent="0.3">
      <c r="B19" s="4"/>
      <c r="C19" s="6" t="s">
        <v>2</v>
      </c>
      <c r="D19" s="23" t="s">
        <v>27</v>
      </c>
      <c r="E19" s="8">
        <v>5371389</v>
      </c>
      <c r="F19" s="9">
        <v>5532530</v>
      </c>
      <c r="G19" s="37">
        <v>5698506</v>
      </c>
      <c r="H19" s="30">
        <v>5869461</v>
      </c>
    </row>
    <row r="20" spans="2:8" ht="20.25" customHeight="1" x14ac:dyDescent="0.3">
      <c r="B20" s="4"/>
      <c r="C20" s="6" t="s">
        <v>0</v>
      </c>
      <c r="D20" s="23" t="s">
        <v>28</v>
      </c>
      <c r="E20" s="8">
        <v>14355346.93</v>
      </c>
      <c r="F20" s="9">
        <v>14786007</v>
      </c>
      <c r="G20" s="37">
        <v>15229587</v>
      </c>
      <c r="H20" s="30">
        <v>15686475</v>
      </c>
    </row>
    <row r="21" spans="2:8" ht="33.75" customHeight="1" x14ac:dyDescent="0.3">
      <c r="B21" s="4"/>
      <c r="C21" s="6" t="s">
        <v>3</v>
      </c>
      <c r="D21" s="23" t="s">
        <v>29</v>
      </c>
      <c r="E21" s="10">
        <v>0</v>
      </c>
      <c r="F21" s="11">
        <f t="shared" ref="F19:F23" si="2">(E21*0.05)+E21</f>
        <v>0</v>
      </c>
      <c r="G21" s="11">
        <f t="shared" ref="G21" si="3">(F21*0.05)+F21</f>
        <v>0</v>
      </c>
      <c r="H21" s="11">
        <f t="shared" ref="H21" si="4">(G21*0.05)+G21</f>
        <v>0</v>
      </c>
    </row>
    <row r="22" spans="2:8" ht="20.25" customHeight="1" x14ac:dyDescent="0.3">
      <c r="B22" s="4"/>
      <c r="C22" s="6" t="s">
        <v>4</v>
      </c>
      <c r="D22" s="23" t="s">
        <v>30</v>
      </c>
      <c r="E22" s="8">
        <v>2400000</v>
      </c>
      <c r="F22" s="9">
        <v>2472000</v>
      </c>
      <c r="G22" s="37">
        <v>2546160</v>
      </c>
      <c r="H22" s="30">
        <v>2622544</v>
      </c>
    </row>
    <row r="23" spans="2:8" ht="20.25" customHeight="1" x14ac:dyDescent="0.3">
      <c r="B23" s="4"/>
      <c r="C23" s="6" t="s">
        <v>5</v>
      </c>
      <c r="D23" s="23" t="s">
        <v>31</v>
      </c>
      <c r="E23" s="8">
        <v>70798803.469999999</v>
      </c>
      <c r="F23" s="9">
        <v>72922767</v>
      </c>
      <c r="G23" s="37">
        <v>75110450</v>
      </c>
      <c r="H23" s="30">
        <v>77363764</v>
      </c>
    </row>
    <row r="24" spans="2:8" ht="31.8" customHeight="1" x14ac:dyDescent="0.3">
      <c r="B24" s="4"/>
      <c r="C24" s="6" t="s">
        <v>6</v>
      </c>
      <c r="D24" s="23" t="s">
        <v>32</v>
      </c>
      <c r="E24" s="10">
        <v>0</v>
      </c>
      <c r="F24" s="11">
        <v>0</v>
      </c>
      <c r="G24" s="11">
        <v>0</v>
      </c>
      <c r="H24" s="34">
        <v>0</v>
      </c>
    </row>
    <row r="25" spans="2:8" ht="20.25" customHeight="1" x14ac:dyDescent="0.3">
      <c r="B25" s="4"/>
      <c r="C25" s="6" t="s">
        <v>7</v>
      </c>
      <c r="D25" s="23" t="s">
        <v>33</v>
      </c>
      <c r="E25" s="10">
        <v>0</v>
      </c>
      <c r="F25" s="11">
        <v>0</v>
      </c>
      <c r="G25" s="11">
        <v>0</v>
      </c>
      <c r="H25" s="34">
        <v>0</v>
      </c>
    </row>
    <row r="26" spans="2:8" ht="20.25" customHeight="1" x14ac:dyDescent="0.3">
      <c r="B26" s="4"/>
      <c r="C26" s="6" t="s">
        <v>8</v>
      </c>
      <c r="D26" s="23" t="s">
        <v>34</v>
      </c>
      <c r="E26" s="10">
        <v>0</v>
      </c>
      <c r="F26" s="11">
        <v>0</v>
      </c>
      <c r="G26" s="11">
        <v>0</v>
      </c>
      <c r="H26" s="34">
        <v>0</v>
      </c>
    </row>
    <row r="27" spans="2:8" x14ac:dyDescent="0.3">
      <c r="B27" s="4"/>
      <c r="C27" s="1"/>
      <c r="D27" s="23"/>
      <c r="E27" s="12"/>
      <c r="F27" s="13"/>
      <c r="G27" s="38"/>
      <c r="H27" s="31"/>
    </row>
    <row r="28" spans="2:8" ht="25.5" customHeight="1" x14ac:dyDescent="0.3">
      <c r="C28" s="3" t="s">
        <v>20</v>
      </c>
      <c r="D28" s="22" t="s">
        <v>36</v>
      </c>
      <c r="E28" s="14">
        <f>E6+E17</f>
        <v>185130000</v>
      </c>
      <c r="F28" s="14">
        <f>F6+F17</f>
        <v>190683896</v>
      </c>
      <c r="G28" s="32">
        <f t="shared" ref="G28:H28" si="5">G6+G17</f>
        <v>196404414</v>
      </c>
      <c r="H28" s="35">
        <f t="shared" si="5"/>
        <v>202296544</v>
      </c>
    </row>
    <row r="29" spans="2:8" ht="14.4" thickBot="1" x14ac:dyDescent="0.35">
      <c r="B29" s="4"/>
      <c r="C29" s="1"/>
      <c r="D29" s="23"/>
      <c r="E29" s="12"/>
      <c r="F29" s="13"/>
      <c r="G29" s="38"/>
      <c r="H29" s="31"/>
    </row>
    <row r="30" spans="2:8" ht="57.75" customHeight="1" thickBot="1" x14ac:dyDescent="0.35">
      <c r="C30" s="39" t="s">
        <v>37</v>
      </c>
      <c r="D30" s="40"/>
      <c r="E30" s="40"/>
      <c r="F30" s="40"/>
      <c r="G30" s="40"/>
      <c r="H30" s="41"/>
    </row>
  </sheetData>
  <mergeCells count="6">
    <mergeCell ref="C5:D5"/>
    <mergeCell ref="C30:H30"/>
    <mergeCell ref="C1:H1"/>
    <mergeCell ref="C2:H2"/>
    <mergeCell ref="C3:H3"/>
    <mergeCell ref="C4:H4"/>
  </mergeCells>
  <pageMargins left="0.7" right="0.7" top="0.75" bottom="0.75" header="0.3" footer="0.3"/>
  <pageSetup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PE009</vt:lpstr>
      <vt:lpstr>'PE009'!Área_de_impresión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GUADALUPE.SANCHEZ</dc:creator>
  <cp:lastModifiedBy>ERIKA GUTIERREZ</cp:lastModifiedBy>
  <cp:lastPrinted>2017-07-06T18:21:48Z</cp:lastPrinted>
  <dcterms:created xsi:type="dcterms:W3CDTF">2017-06-29T15:28:48Z</dcterms:created>
  <dcterms:modified xsi:type="dcterms:W3CDTF">2024-04-30T19:50:46Z</dcterms:modified>
</cp:coreProperties>
</file>