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aau\OneDrive\Documentos\LENOVO\TLAXIACO\NORMAS\2024\Normas Anuales\"/>
    </mc:Choice>
  </mc:AlternateContent>
  <xr:revisionPtr revIDLastSave="0" documentId="13_ncr:1_{E6F38357-8DE0-4B78-B978-AD8111B8F7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yecciones" sheetId="22" r:id="rId1"/>
  </sheets>
  <definedNames>
    <definedName name="_xlnm.Print_Area" localSheetId="0">Proyecciones!$B$1:$F$34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2" l="1"/>
  <c r="G7" i="22"/>
  <c r="J9" i="22"/>
  <c r="J10" i="22"/>
  <c r="J11" i="22"/>
  <c r="J12" i="22"/>
  <c r="J13" i="22"/>
  <c r="J14" i="22"/>
  <c r="J15" i="22"/>
  <c r="J16" i="22"/>
  <c r="J17" i="22"/>
  <c r="J18" i="22"/>
  <c r="J19" i="22"/>
  <c r="J21" i="22"/>
  <c r="J22" i="22"/>
  <c r="J23" i="22"/>
  <c r="J24" i="22"/>
  <c r="J25" i="22"/>
  <c r="J27" i="22"/>
  <c r="J29" i="22"/>
  <c r="J30" i="22"/>
  <c r="J31" i="22"/>
  <c r="J32" i="22"/>
  <c r="I8" i="22"/>
  <c r="J8" i="22"/>
  <c r="I21" i="22"/>
  <c r="I22" i="22"/>
  <c r="I23" i="22"/>
  <c r="I24" i="22"/>
  <c r="I25" i="22"/>
  <c r="I9" i="22"/>
  <c r="I10" i="22"/>
  <c r="I11" i="22"/>
  <c r="I12" i="22"/>
  <c r="I13" i="22"/>
  <c r="I14" i="22"/>
  <c r="I15" i="22"/>
  <c r="I16" i="22"/>
  <c r="I17" i="22"/>
  <c r="I18" i="22"/>
  <c r="I19" i="22"/>
  <c r="G28" i="22" l="1"/>
  <c r="I27" i="22"/>
  <c r="I29" i="22"/>
  <c r="I30" i="22"/>
  <c r="I31" i="22"/>
  <c r="E32" i="22" l="1"/>
  <c r="I32" i="22" s="1"/>
  <c r="F20" i="22" l="1"/>
  <c r="J20" i="22" s="1"/>
  <c r="E20" i="22"/>
  <c r="I20" i="22" s="1"/>
  <c r="F7" i="22"/>
  <c r="F26" i="22" l="1"/>
  <c r="E26" i="22"/>
  <c r="I26" i="22" s="1"/>
  <c r="E7" i="22"/>
  <c r="E28" i="22" s="1"/>
  <c r="I28" i="22" s="1"/>
  <c r="F28" i="22" l="1"/>
  <c r="J28" i="22" s="1"/>
  <c r="J26" i="22"/>
</calcChain>
</file>

<file path=xl/sharedStrings.xml><?xml version="1.0" encoding="utf-8"?>
<sst xmlns="http://schemas.openxmlformats.org/spreadsheetml/2006/main" count="53" uniqueCount="46">
  <si>
    <t>Participaciones</t>
  </si>
  <si>
    <t>Convenios</t>
  </si>
  <si>
    <t>Derechos</t>
  </si>
  <si>
    <t>Productos</t>
  </si>
  <si>
    <t>Aprovechamientos</t>
  </si>
  <si>
    <t>Concepto</t>
  </si>
  <si>
    <t>A</t>
  </si>
  <si>
    <t xml:space="preserve">Impuestos </t>
  </si>
  <si>
    <t>B</t>
  </si>
  <si>
    <t>Cuotas y Aportaciones de Seguridad Social</t>
  </si>
  <si>
    <t>C</t>
  </si>
  <si>
    <t>Contribuciones de Mejoras</t>
  </si>
  <si>
    <t>D</t>
  </si>
  <si>
    <t>E</t>
  </si>
  <si>
    <t>F</t>
  </si>
  <si>
    <t>G</t>
  </si>
  <si>
    <t>H</t>
  </si>
  <si>
    <t>I</t>
  </si>
  <si>
    <t>Incentivos Derivados de la Colaboración Fiscal</t>
  </si>
  <si>
    <t>J</t>
  </si>
  <si>
    <t>K</t>
  </si>
  <si>
    <t>L</t>
  </si>
  <si>
    <t xml:space="preserve">Otros Ingresos de Libre Disposición </t>
  </si>
  <si>
    <t>Aportaciones</t>
  </si>
  <si>
    <t>Fondos Distintos de Aportaciones</t>
  </si>
  <si>
    <t>Otras Transferencias Federales Etiquetadas</t>
  </si>
  <si>
    <t>Ingresos Derivados de Financiamientos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</si>
  <si>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</si>
  <si>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</si>
  <si>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</si>
  <si>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 Libre Disposición</t>
  </si>
  <si>
    <t xml:space="preserve">Ingresos Derivados de Financiamientos </t>
  </si>
  <si>
    <t>Total de Ingresos Proyectados</t>
  </si>
  <si>
    <t>Ingresos Derivados de Financiamiento</t>
  </si>
  <si>
    <t xml:space="preserve">Ingresos por Ventas de Bienes y Prestación de Servicios </t>
  </si>
  <si>
    <t>Transferencias, Asignaciones, Subsidios y Subvenciones, Pensiones y Jubilaciones</t>
  </si>
  <si>
    <t>ANEXO II PI</t>
  </si>
  <si>
    <t>PROYECCIONES DE INGRESOS-LDF</t>
  </si>
  <si>
    <t>MUNICIPIO DE HEROICA CIUDAD DE TLAXIACO, DISTRITO DE TLAXIACO OAXACA.</t>
  </si>
  <si>
    <t xml:space="preserve">Transferencias Federales Etiquetadas </t>
  </si>
  <si>
    <t>Transferencias y Asignaciones</t>
  </si>
  <si>
    <t>EJERCICIO 2024</t>
  </si>
  <si>
    <t>(PESOS)                                                                                                                                                                                                        (CIFRAS NOMINALES)</t>
  </si>
  <si>
    <t>EJERCICIO 2025</t>
  </si>
  <si>
    <t>EJERCICIO 2026</t>
  </si>
  <si>
    <t>De conformidad con la Ley de Disciplina Financiera de las Entidades Federativas y los Municipios y los Criterios para la elaboración y presentación  homogénea de la información financiera y de los formatos a que hace referencia la Ley de Disciplina Financiera, se consideran las Proyecciones de Finanzas Públicas del Municipio de Heroica Ciudad de Tlaxiaco, Distrito Tlaxiaco Oaxaca para el ejercicio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</si>
</sst>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i/>
      <sz val="12"/>
      <color theme="1"/>
      <name val="Arial"/>
      <family val="2"/>
    </font>
    <font>
      <b/>
      <i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3" fontId="2" fillId="0" borderId="0" xfId="1" applyFont="1" applyFill="1" applyBorder="1" applyAlignment="1">
      <alignment horizontal="center" vertical="top"/>
    </xf>
    <xf numFmtId="43" fontId="2" fillId="0" borderId="0" xfId="1" applyFont="1" applyFill="1" applyAlignment="1">
      <alignment vertical="top"/>
    </xf>
    <xf numFmtId="43" fontId="4" fillId="0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43" fontId="4" fillId="0" borderId="0" xfId="1" applyFont="1" applyFill="1" applyBorder="1" applyAlignment="1">
      <alignment horizontal="center" vertical="top"/>
    </xf>
    <xf numFmtId="43" fontId="4" fillId="0" borderId="0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43" fontId="4" fillId="0" borderId="1" xfId="1" applyFont="1" applyFill="1" applyBorder="1" applyAlignment="1">
      <alignment horizontal="right" vertical="top" wrapText="1"/>
    </xf>
    <xf numFmtId="43" fontId="5" fillId="0" borderId="1" xfId="1" applyFont="1" applyFill="1" applyBorder="1" applyAlignment="1">
      <alignment horizontal="right" vertical="top" wrapText="1"/>
    </xf>
    <xf numFmtId="2" fontId="5" fillId="0" borderId="1" xfId="1" applyNumberFormat="1" applyFont="1" applyFill="1" applyBorder="1" applyAlignment="1">
      <alignment horizontal="right" vertical="top" wrapText="1"/>
    </xf>
    <xf numFmtId="2" fontId="4" fillId="0" borderId="1" xfId="1" applyNumberFormat="1" applyFont="1" applyFill="1" applyBorder="1" applyAlignment="1">
      <alignment horizontal="right" vertical="top" wrapText="1"/>
    </xf>
    <xf numFmtId="43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32"/>
  <sheetViews>
    <sheetView showGridLines="0" tabSelected="1" topLeftCell="B1" workbookViewId="0">
      <selection activeCell="L32" sqref="L32"/>
    </sheetView>
  </sheetViews>
  <sheetFormatPr baseColWidth="10" defaultColWidth="11.44140625" defaultRowHeight="15.6" x14ac:dyDescent="0.3"/>
  <cols>
    <col min="1" max="1" width="11.44140625" style="1"/>
    <col min="2" max="2" width="2.88671875" style="2" customWidth="1"/>
    <col min="3" max="3" width="3" style="3" customWidth="1"/>
    <col min="4" max="4" width="62.109375" style="1" customWidth="1"/>
    <col min="5" max="5" width="21.33203125" style="4" customWidth="1"/>
    <col min="6" max="7" width="18.5546875" style="5" customWidth="1"/>
    <col min="8" max="8" width="11.44140625" style="1" customWidth="1"/>
    <col min="9" max="9" width="19.33203125" style="5" hidden="1" customWidth="1"/>
    <col min="10" max="10" width="20.33203125" style="1" hidden="1" customWidth="1"/>
    <col min="11" max="11" width="11.44140625" style="1" customWidth="1"/>
    <col min="12" max="16384" width="11.44140625" style="1"/>
  </cols>
  <sheetData>
    <row r="1" spans="2:10" x14ac:dyDescent="0.3">
      <c r="B1" s="24" t="s">
        <v>36</v>
      </c>
      <c r="C1" s="24"/>
      <c r="D1" s="24"/>
      <c r="E1" s="24"/>
      <c r="F1" s="24"/>
      <c r="G1" s="1"/>
    </row>
    <row r="3" spans="2:10" x14ac:dyDescent="0.3">
      <c r="B3" s="28" t="s">
        <v>38</v>
      </c>
      <c r="C3" s="28"/>
      <c r="D3" s="28"/>
      <c r="E3" s="28"/>
      <c r="F3" s="28"/>
      <c r="G3" s="28"/>
    </row>
    <row r="4" spans="2:10" x14ac:dyDescent="0.3">
      <c r="B4" s="28" t="s">
        <v>37</v>
      </c>
      <c r="C4" s="28"/>
      <c r="D4" s="28"/>
      <c r="E4" s="28"/>
      <c r="F4" s="28"/>
      <c r="G4" s="28"/>
    </row>
    <row r="5" spans="2:10" ht="32.25" customHeight="1" x14ac:dyDescent="0.3">
      <c r="B5" s="29" t="s">
        <v>42</v>
      </c>
      <c r="C5" s="29"/>
      <c r="D5" s="29"/>
      <c r="E5" s="29"/>
      <c r="F5" s="29"/>
      <c r="G5" s="29"/>
    </row>
    <row r="6" spans="2:10" ht="31.2" x14ac:dyDescent="0.3">
      <c r="B6" s="25" t="s">
        <v>5</v>
      </c>
      <c r="C6" s="25"/>
      <c r="D6" s="25"/>
      <c r="E6" s="6" t="s">
        <v>41</v>
      </c>
      <c r="F6" s="6" t="s">
        <v>43</v>
      </c>
      <c r="G6" s="6" t="s">
        <v>44</v>
      </c>
    </row>
    <row r="7" spans="2:10" x14ac:dyDescent="0.3">
      <c r="B7" s="7">
        <v>1</v>
      </c>
      <c r="C7" s="26" t="s">
        <v>30</v>
      </c>
      <c r="D7" s="27"/>
      <c r="E7" s="18">
        <f>SUM(E8:E19)</f>
        <v>80590988</v>
      </c>
      <c r="F7" s="18">
        <f t="shared" ref="F7:G7" si="0">+F8+F9+F10+F11+F12+F13+F14+F15+F16+F17+F18+F19</f>
        <v>83008717.640000001</v>
      </c>
      <c r="G7" s="18">
        <f t="shared" si="0"/>
        <v>85498979.170000002</v>
      </c>
    </row>
    <row r="8" spans="2:10" x14ac:dyDescent="0.3">
      <c r="B8" s="8"/>
      <c r="C8" s="7" t="s">
        <v>6</v>
      </c>
      <c r="D8" s="9" t="s">
        <v>7</v>
      </c>
      <c r="E8" s="19">
        <v>5710000</v>
      </c>
      <c r="F8" s="19">
        <v>5881300</v>
      </c>
      <c r="G8" s="19">
        <v>6057739</v>
      </c>
      <c r="I8" s="5">
        <f>(E8*0.03)+E8</f>
        <v>5881300</v>
      </c>
      <c r="J8" s="22">
        <f>(F8*0.03)+F8</f>
        <v>6057739</v>
      </c>
    </row>
    <row r="9" spans="2:10" x14ac:dyDescent="0.3">
      <c r="B9" s="8"/>
      <c r="C9" s="7" t="s">
        <v>8</v>
      </c>
      <c r="D9" s="9" t="s">
        <v>9</v>
      </c>
      <c r="E9" s="20">
        <v>0</v>
      </c>
      <c r="F9" s="20">
        <v>0</v>
      </c>
      <c r="G9" s="20">
        <v>0</v>
      </c>
      <c r="I9" s="5">
        <f t="shared" ref="I9:I19" si="1">(E9*0.03)+E9</f>
        <v>0</v>
      </c>
      <c r="J9" s="22">
        <f t="shared" ref="J9:J32" si="2">(F9*0.03)+F9</f>
        <v>0</v>
      </c>
    </row>
    <row r="10" spans="2:10" x14ac:dyDescent="0.3">
      <c r="B10" s="8"/>
      <c r="C10" s="7" t="s">
        <v>10</v>
      </c>
      <c r="D10" s="9" t="s">
        <v>11</v>
      </c>
      <c r="E10" s="19">
        <v>2174.8000000000002</v>
      </c>
      <c r="F10" s="19">
        <v>2240.04</v>
      </c>
      <c r="G10" s="19">
        <v>2307.2399999999998</v>
      </c>
      <c r="I10" s="5">
        <f t="shared" si="1"/>
        <v>2240.0440000000003</v>
      </c>
      <c r="J10" s="22">
        <f t="shared" si="2"/>
        <v>2307.2411999999999</v>
      </c>
    </row>
    <row r="11" spans="2:10" x14ac:dyDescent="0.3">
      <c r="B11" s="8"/>
      <c r="C11" s="7" t="s">
        <v>12</v>
      </c>
      <c r="D11" s="9" t="s">
        <v>2</v>
      </c>
      <c r="E11" s="19">
        <v>7912100</v>
      </c>
      <c r="F11" s="19">
        <v>8149463</v>
      </c>
      <c r="G11" s="19">
        <v>8393946.8900000006</v>
      </c>
      <c r="I11" s="5">
        <f t="shared" si="1"/>
        <v>8149463</v>
      </c>
      <c r="J11" s="22">
        <f t="shared" si="2"/>
        <v>8393946.8900000006</v>
      </c>
    </row>
    <row r="12" spans="2:10" x14ac:dyDescent="0.3">
      <c r="B12" s="8"/>
      <c r="C12" s="7" t="s">
        <v>13</v>
      </c>
      <c r="D12" s="9" t="s">
        <v>3</v>
      </c>
      <c r="E12" s="19">
        <v>30003</v>
      </c>
      <c r="F12" s="19">
        <v>30903.09</v>
      </c>
      <c r="G12" s="19">
        <v>31830.18</v>
      </c>
      <c r="I12" s="5">
        <f t="shared" si="1"/>
        <v>30903.09</v>
      </c>
      <c r="J12" s="22">
        <f t="shared" si="2"/>
        <v>31830.182700000001</v>
      </c>
    </row>
    <row r="13" spans="2:10" x14ac:dyDescent="0.3">
      <c r="B13" s="8"/>
      <c r="C13" s="7" t="s">
        <v>14</v>
      </c>
      <c r="D13" s="9" t="s">
        <v>4</v>
      </c>
      <c r="E13" s="19">
        <v>1202000</v>
      </c>
      <c r="F13" s="19">
        <v>1238060</v>
      </c>
      <c r="G13" s="19">
        <v>1275201.8</v>
      </c>
      <c r="I13" s="5">
        <f t="shared" si="1"/>
        <v>1238060</v>
      </c>
      <c r="J13" s="22">
        <f t="shared" si="2"/>
        <v>1275201.8</v>
      </c>
    </row>
    <row r="14" spans="2:10" x14ac:dyDescent="0.3">
      <c r="B14" s="8"/>
      <c r="C14" s="7" t="s">
        <v>15</v>
      </c>
      <c r="D14" s="9" t="s">
        <v>34</v>
      </c>
      <c r="E14" s="20">
        <v>0</v>
      </c>
      <c r="F14" s="20">
        <v>0</v>
      </c>
      <c r="G14" s="20">
        <v>0</v>
      </c>
      <c r="I14" s="5">
        <f t="shared" si="1"/>
        <v>0</v>
      </c>
      <c r="J14" s="22">
        <f t="shared" si="2"/>
        <v>0</v>
      </c>
    </row>
    <row r="15" spans="2:10" x14ac:dyDescent="0.3">
      <c r="B15" s="8"/>
      <c r="C15" s="7" t="s">
        <v>16</v>
      </c>
      <c r="D15" s="9" t="s">
        <v>0</v>
      </c>
      <c r="E15" s="19">
        <v>65734710.200000003</v>
      </c>
      <c r="F15" s="19">
        <v>67706751.510000005</v>
      </c>
      <c r="G15" s="19">
        <v>69737954.060000002</v>
      </c>
      <c r="I15" s="5">
        <f t="shared" si="1"/>
        <v>67706751.505999997</v>
      </c>
      <c r="J15" s="22">
        <f t="shared" si="2"/>
        <v>69737954.055300012</v>
      </c>
    </row>
    <row r="16" spans="2:10" x14ac:dyDescent="0.3">
      <c r="B16" s="8"/>
      <c r="C16" s="7" t="s">
        <v>17</v>
      </c>
      <c r="D16" s="9" t="s">
        <v>18</v>
      </c>
      <c r="E16" s="20">
        <v>0</v>
      </c>
      <c r="F16" s="20">
        <v>0</v>
      </c>
      <c r="G16" s="20">
        <v>0</v>
      </c>
      <c r="I16" s="5">
        <f t="shared" si="1"/>
        <v>0</v>
      </c>
      <c r="J16" s="22">
        <f t="shared" si="2"/>
        <v>0</v>
      </c>
    </row>
    <row r="17" spans="2:10" x14ac:dyDescent="0.3">
      <c r="B17" s="8"/>
      <c r="C17" s="7" t="s">
        <v>19</v>
      </c>
      <c r="D17" s="9" t="s">
        <v>40</v>
      </c>
      <c r="E17" s="20">
        <v>0</v>
      </c>
      <c r="F17" s="20">
        <v>0</v>
      </c>
      <c r="G17" s="20">
        <v>0</v>
      </c>
      <c r="I17" s="5">
        <f t="shared" si="1"/>
        <v>0</v>
      </c>
      <c r="J17" s="22">
        <f t="shared" si="2"/>
        <v>0</v>
      </c>
    </row>
    <row r="18" spans="2:10" x14ac:dyDescent="0.3">
      <c r="B18" s="8"/>
      <c r="C18" s="7" t="s">
        <v>20</v>
      </c>
      <c r="D18" s="9" t="s">
        <v>1</v>
      </c>
      <c r="E18" s="20">
        <v>0</v>
      </c>
      <c r="F18" s="20">
        <v>0</v>
      </c>
      <c r="G18" s="20">
        <v>0</v>
      </c>
      <c r="I18" s="5">
        <f t="shared" si="1"/>
        <v>0</v>
      </c>
      <c r="J18" s="22">
        <f t="shared" si="2"/>
        <v>0</v>
      </c>
    </row>
    <row r="19" spans="2:10" x14ac:dyDescent="0.3">
      <c r="B19" s="8"/>
      <c r="C19" s="7" t="s">
        <v>21</v>
      </c>
      <c r="D19" s="9" t="s">
        <v>22</v>
      </c>
      <c r="E19" s="20">
        <v>0</v>
      </c>
      <c r="F19" s="20">
        <v>0</v>
      </c>
      <c r="G19" s="20">
        <v>0</v>
      </c>
      <c r="I19" s="5">
        <f t="shared" si="1"/>
        <v>0</v>
      </c>
      <c r="J19" s="22">
        <f t="shared" si="2"/>
        <v>0</v>
      </c>
    </row>
    <row r="20" spans="2:10" x14ac:dyDescent="0.3">
      <c r="B20" s="10">
        <v>2</v>
      </c>
      <c r="C20" s="26" t="s">
        <v>39</v>
      </c>
      <c r="D20" s="27"/>
      <c r="E20" s="18">
        <f>+E21+E22+E23+E24+E25</f>
        <v>104539012</v>
      </c>
      <c r="F20" s="18">
        <f t="shared" ref="F20:G20" si="3">+F21+F22+F23+F24+F25</f>
        <v>107675152.36</v>
      </c>
      <c r="G20" s="18">
        <f t="shared" si="3"/>
        <v>110905376.83</v>
      </c>
      <c r="I20" s="5">
        <f>(E20*0.03)+E20</f>
        <v>107675182.36</v>
      </c>
      <c r="J20" s="22">
        <f t="shared" si="2"/>
        <v>110905406.93080001</v>
      </c>
    </row>
    <row r="21" spans="2:10" x14ac:dyDescent="0.3">
      <c r="B21" s="8"/>
      <c r="C21" s="7" t="s">
        <v>6</v>
      </c>
      <c r="D21" s="9" t="s">
        <v>23</v>
      </c>
      <c r="E21" s="19">
        <v>104538010</v>
      </c>
      <c r="F21" s="19">
        <v>107674150.36</v>
      </c>
      <c r="G21" s="19">
        <v>110904374.83</v>
      </c>
      <c r="I21" s="5">
        <f>(E21*0.03)+E21</f>
        <v>107674150.3</v>
      </c>
      <c r="J21" s="22">
        <f t="shared" si="2"/>
        <v>110904374.8708</v>
      </c>
    </row>
    <row r="22" spans="2:10" x14ac:dyDescent="0.3">
      <c r="B22" s="8"/>
      <c r="C22" s="7" t="s">
        <v>8</v>
      </c>
      <c r="D22" s="9" t="s">
        <v>1</v>
      </c>
      <c r="E22" s="19">
        <v>2</v>
      </c>
      <c r="F22" s="19">
        <v>2</v>
      </c>
      <c r="G22" s="19">
        <v>2</v>
      </c>
      <c r="I22" s="5">
        <f t="shared" ref="I22:I32" si="4">(E22*0.02)+E22</f>
        <v>2.04</v>
      </c>
      <c r="J22" s="22">
        <f t="shared" si="2"/>
        <v>2.06</v>
      </c>
    </row>
    <row r="23" spans="2:10" x14ac:dyDescent="0.3">
      <c r="B23" s="8"/>
      <c r="C23" s="7" t="s">
        <v>10</v>
      </c>
      <c r="D23" s="9" t="s">
        <v>24</v>
      </c>
      <c r="E23" s="20">
        <v>0</v>
      </c>
      <c r="F23" s="20">
        <v>0</v>
      </c>
      <c r="G23" s="20">
        <v>0</v>
      </c>
      <c r="I23" s="5">
        <f t="shared" si="4"/>
        <v>0</v>
      </c>
      <c r="J23" s="22">
        <f t="shared" si="2"/>
        <v>0</v>
      </c>
    </row>
    <row r="24" spans="2:10" ht="30" x14ac:dyDescent="0.3">
      <c r="B24" s="8"/>
      <c r="C24" s="7" t="s">
        <v>12</v>
      </c>
      <c r="D24" s="11" t="s">
        <v>35</v>
      </c>
      <c r="E24" s="19">
        <v>1000</v>
      </c>
      <c r="F24" s="19">
        <v>1000</v>
      </c>
      <c r="G24" s="19">
        <v>1000</v>
      </c>
      <c r="I24" s="5">
        <f t="shared" si="4"/>
        <v>1020</v>
      </c>
      <c r="J24" s="22">
        <f t="shared" si="2"/>
        <v>1030</v>
      </c>
    </row>
    <row r="25" spans="2:10" x14ac:dyDescent="0.3">
      <c r="B25" s="8"/>
      <c r="C25" s="7" t="s">
        <v>13</v>
      </c>
      <c r="D25" s="9" t="s">
        <v>25</v>
      </c>
      <c r="E25" s="20">
        <v>0</v>
      </c>
      <c r="F25" s="20">
        <v>0</v>
      </c>
      <c r="G25" s="20">
        <v>0</v>
      </c>
      <c r="I25" s="5">
        <f t="shared" si="4"/>
        <v>0</v>
      </c>
      <c r="J25" s="22">
        <f t="shared" si="2"/>
        <v>0</v>
      </c>
    </row>
    <row r="26" spans="2:10" x14ac:dyDescent="0.3">
      <c r="B26" s="7">
        <v>3</v>
      </c>
      <c r="C26" s="26" t="s">
        <v>31</v>
      </c>
      <c r="D26" s="27"/>
      <c r="E26" s="21">
        <f>SUM(E27)</f>
        <v>0</v>
      </c>
      <c r="F26" s="21">
        <f t="shared" ref="F26" si="5">SUM(F27)</f>
        <v>0</v>
      </c>
      <c r="G26" s="21">
        <v>0</v>
      </c>
      <c r="I26" s="5">
        <f t="shared" si="4"/>
        <v>0</v>
      </c>
      <c r="J26" s="22">
        <f t="shared" si="2"/>
        <v>0</v>
      </c>
    </row>
    <row r="27" spans="2:10" x14ac:dyDescent="0.3">
      <c r="B27" s="8"/>
      <c r="C27" s="7" t="s">
        <v>6</v>
      </c>
      <c r="D27" s="9" t="s">
        <v>26</v>
      </c>
      <c r="E27" s="19"/>
      <c r="F27" s="19"/>
      <c r="G27" s="19"/>
      <c r="I27" s="5">
        <f t="shared" si="4"/>
        <v>0</v>
      </c>
      <c r="J27" s="22">
        <f t="shared" si="2"/>
        <v>0</v>
      </c>
    </row>
    <row r="28" spans="2:10" x14ac:dyDescent="0.3">
      <c r="B28" s="7">
        <v>4</v>
      </c>
      <c r="C28" s="26" t="s">
        <v>32</v>
      </c>
      <c r="D28" s="27"/>
      <c r="E28" s="18">
        <f>SUM(E7+E20+E26)</f>
        <v>185130000</v>
      </c>
      <c r="F28" s="18">
        <f t="shared" ref="F28:G28" si="6">SUM(F7+F20+F26)</f>
        <v>190683870</v>
      </c>
      <c r="G28" s="18">
        <f t="shared" si="6"/>
        <v>196404356</v>
      </c>
      <c r="I28" s="5">
        <f t="shared" si="4"/>
        <v>188832600</v>
      </c>
      <c r="J28" s="22">
        <f t="shared" si="2"/>
        <v>196404386.09999999</v>
      </c>
    </row>
    <row r="29" spans="2:10" x14ac:dyDescent="0.3">
      <c r="B29" s="8"/>
      <c r="C29" s="7"/>
      <c r="D29" s="12" t="s">
        <v>27</v>
      </c>
      <c r="E29" s="18"/>
      <c r="F29" s="18"/>
      <c r="G29" s="18"/>
      <c r="I29" s="5">
        <f t="shared" si="4"/>
        <v>0</v>
      </c>
      <c r="J29" s="22">
        <f t="shared" si="2"/>
        <v>0</v>
      </c>
    </row>
    <row r="30" spans="2:10" ht="30" x14ac:dyDescent="0.3">
      <c r="B30" s="8"/>
      <c r="C30" s="7">
        <v>1</v>
      </c>
      <c r="D30" s="11" t="s">
        <v>28</v>
      </c>
      <c r="E30" s="21">
        <v>0</v>
      </c>
      <c r="F30" s="21">
        <v>0</v>
      </c>
      <c r="G30" s="21">
        <v>0</v>
      </c>
      <c r="I30" s="5">
        <f t="shared" si="4"/>
        <v>0</v>
      </c>
      <c r="J30" s="22">
        <f t="shared" si="2"/>
        <v>0</v>
      </c>
    </row>
    <row r="31" spans="2:10" ht="30" x14ac:dyDescent="0.3">
      <c r="B31" s="8"/>
      <c r="C31" s="7">
        <v>2</v>
      </c>
      <c r="D31" s="11" t="s">
        <v>29</v>
      </c>
      <c r="E31" s="21">
        <v>0</v>
      </c>
      <c r="F31" s="21">
        <v>0</v>
      </c>
      <c r="G31" s="21">
        <v>0</v>
      </c>
      <c r="I31" s="5">
        <f t="shared" si="4"/>
        <v>0</v>
      </c>
      <c r="J31" s="22">
        <f t="shared" si="2"/>
        <v>0</v>
      </c>
    </row>
    <row r="32" spans="2:10" x14ac:dyDescent="0.3">
      <c r="B32" s="8"/>
      <c r="C32" s="7">
        <v>3</v>
      </c>
      <c r="D32" s="13" t="s">
        <v>33</v>
      </c>
      <c r="E32" s="21">
        <f>+E30+E31</f>
        <v>0</v>
      </c>
      <c r="F32" s="21">
        <v>0</v>
      </c>
      <c r="G32" s="21">
        <v>0</v>
      </c>
      <c r="I32" s="5">
        <f t="shared" si="4"/>
        <v>0</v>
      </c>
      <c r="J32" s="22">
        <f t="shared" si="2"/>
        <v>0</v>
      </c>
    </row>
    <row r="33" spans="2:7" ht="77.25" customHeight="1" x14ac:dyDescent="0.3">
      <c r="B33" s="23" t="s">
        <v>45</v>
      </c>
      <c r="C33" s="23"/>
      <c r="D33" s="23"/>
      <c r="E33" s="23"/>
      <c r="F33" s="23"/>
      <c r="G33" s="23"/>
    </row>
    <row r="34" spans="2:7" x14ac:dyDescent="0.3">
      <c r="D34" s="14"/>
      <c r="E34" s="15"/>
      <c r="F34" s="16"/>
      <c r="G34" s="16"/>
    </row>
    <row r="35" spans="2:7" x14ac:dyDescent="0.3">
      <c r="D35" s="14"/>
      <c r="E35" s="15"/>
      <c r="F35" s="16"/>
      <c r="G35" s="16"/>
    </row>
    <row r="36" spans="2:7" x14ac:dyDescent="0.3">
      <c r="D36" s="14"/>
      <c r="E36" s="15"/>
      <c r="F36" s="16"/>
      <c r="G36" s="16"/>
    </row>
    <row r="37" spans="2:7" x14ac:dyDescent="0.3">
      <c r="D37" s="14"/>
      <c r="E37" s="15"/>
      <c r="F37" s="16"/>
      <c r="G37" s="16"/>
    </row>
    <row r="38" spans="2:7" x14ac:dyDescent="0.3">
      <c r="D38" s="14"/>
      <c r="E38" s="15"/>
      <c r="F38" s="16"/>
      <c r="G38" s="16"/>
    </row>
    <row r="39" spans="2:7" x14ac:dyDescent="0.3">
      <c r="D39" s="14"/>
      <c r="E39" s="15"/>
      <c r="F39" s="16"/>
      <c r="G39" s="16"/>
    </row>
    <row r="40" spans="2:7" x14ac:dyDescent="0.3">
      <c r="D40" s="14"/>
      <c r="E40" s="15"/>
      <c r="F40" s="16"/>
      <c r="G40" s="16"/>
    </row>
    <row r="41" spans="2:7" x14ac:dyDescent="0.3">
      <c r="D41" s="14"/>
      <c r="E41" s="15"/>
      <c r="F41" s="16"/>
      <c r="G41" s="16"/>
    </row>
    <row r="42" spans="2:7" x14ac:dyDescent="0.3">
      <c r="D42" s="14"/>
      <c r="E42" s="15"/>
      <c r="F42" s="16"/>
      <c r="G42" s="16"/>
    </row>
    <row r="43" spans="2:7" x14ac:dyDescent="0.3">
      <c r="D43" s="14"/>
      <c r="E43" s="15"/>
      <c r="F43" s="16"/>
      <c r="G43" s="16"/>
    </row>
    <row r="44" spans="2:7" x14ac:dyDescent="0.3">
      <c r="D44" s="14"/>
      <c r="E44" s="15"/>
      <c r="F44" s="16"/>
      <c r="G44" s="16"/>
    </row>
    <row r="45" spans="2:7" x14ac:dyDescent="0.3">
      <c r="D45" s="14"/>
      <c r="E45" s="15"/>
      <c r="F45" s="16"/>
      <c r="G45" s="16"/>
    </row>
    <row r="46" spans="2:7" x14ac:dyDescent="0.3">
      <c r="D46" s="14"/>
      <c r="E46" s="15"/>
      <c r="F46" s="16"/>
      <c r="G46" s="16"/>
    </row>
    <row r="47" spans="2:7" x14ac:dyDescent="0.3">
      <c r="D47" s="14"/>
      <c r="E47" s="15"/>
      <c r="F47" s="16"/>
      <c r="G47" s="16"/>
    </row>
    <row r="48" spans="2:7" x14ac:dyDescent="0.3">
      <c r="D48" s="14"/>
      <c r="E48" s="15"/>
      <c r="F48" s="16"/>
      <c r="G48" s="16"/>
    </row>
    <row r="49" spans="4:7" x14ac:dyDescent="0.3">
      <c r="D49" s="14"/>
      <c r="E49" s="15"/>
      <c r="F49" s="16"/>
      <c r="G49" s="16"/>
    </row>
    <row r="50" spans="4:7" x14ac:dyDescent="0.3">
      <c r="D50" s="14"/>
      <c r="E50" s="15"/>
      <c r="F50" s="16"/>
      <c r="G50" s="16"/>
    </row>
    <row r="51" spans="4:7" x14ac:dyDescent="0.3">
      <c r="D51" s="14"/>
      <c r="E51" s="15"/>
      <c r="F51" s="16"/>
      <c r="G51" s="16"/>
    </row>
    <row r="52" spans="4:7" x14ac:dyDescent="0.3">
      <c r="D52" s="14"/>
      <c r="E52" s="15"/>
      <c r="F52" s="16"/>
      <c r="G52" s="16"/>
    </row>
    <row r="53" spans="4:7" x14ac:dyDescent="0.3">
      <c r="D53" s="14"/>
      <c r="E53" s="15"/>
      <c r="F53" s="16"/>
      <c r="G53" s="16"/>
    </row>
    <row r="54" spans="4:7" x14ac:dyDescent="0.3">
      <c r="D54" s="14"/>
      <c r="E54" s="15"/>
      <c r="F54" s="16"/>
      <c r="G54" s="16"/>
    </row>
    <row r="55" spans="4:7" x14ac:dyDescent="0.3">
      <c r="D55" s="14"/>
      <c r="E55" s="15"/>
      <c r="F55" s="16"/>
      <c r="G55" s="16"/>
    </row>
    <row r="56" spans="4:7" x14ac:dyDescent="0.3">
      <c r="D56" s="14"/>
      <c r="E56" s="15"/>
      <c r="F56" s="16"/>
      <c r="G56" s="16"/>
    </row>
    <row r="57" spans="4:7" x14ac:dyDescent="0.3">
      <c r="D57" s="14"/>
      <c r="E57" s="15"/>
      <c r="F57" s="16"/>
      <c r="G57" s="16"/>
    </row>
    <row r="58" spans="4:7" x14ac:dyDescent="0.3">
      <c r="D58" s="14"/>
      <c r="E58" s="15"/>
      <c r="F58" s="16"/>
      <c r="G58" s="16"/>
    </row>
    <row r="59" spans="4:7" x14ac:dyDescent="0.3">
      <c r="D59" s="14"/>
      <c r="E59" s="15"/>
      <c r="F59" s="16"/>
      <c r="G59" s="16"/>
    </row>
    <row r="60" spans="4:7" x14ac:dyDescent="0.3">
      <c r="D60" s="14"/>
      <c r="E60" s="15"/>
      <c r="F60" s="16"/>
      <c r="G60" s="16"/>
    </row>
    <row r="61" spans="4:7" x14ac:dyDescent="0.3">
      <c r="D61" s="14"/>
      <c r="E61" s="15"/>
      <c r="F61" s="16"/>
      <c r="G61" s="16"/>
    </row>
    <row r="62" spans="4:7" x14ac:dyDescent="0.3">
      <c r="D62" s="14"/>
      <c r="E62" s="15"/>
      <c r="F62" s="16"/>
      <c r="G62" s="16"/>
    </row>
    <row r="63" spans="4:7" x14ac:dyDescent="0.3">
      <c r="D63" s="14"/>
      <c r="E63" s="15"/>
      <c r="F63" s="16"/>
      <c r="G63" s="16"/>
    </row>
    <row r="64" spans="4:7" x14ac:dyDescent="0.3">
      <c r="D64" s="14"/>
      <c r="E64" s="15"/>
      <c r="F64" s="16"/>
      <c r="G64" s="16"/>
    </row>
    <row r="65" spans="4:7" x14ac:dyDescent="0.3">
      <c r="D65" s="17"/>
      <c r="E65" s="15"/>
      <c r="F65" s="16"/>
      <c r="G65" s="16"/>
    </row>
    <row r="66" spans="4:7" x14ac:dyDescent="0.3">
      <c r="D66" s="17"/>
      <c r="E66" s="15"/>
      <c r="F66" s="16"/>
      <c r="G66" s="16"/>
    </row>
    <row r="67" spans="4:7" x14ac:dyDescent="0.3">
      <c r="D67" s="17"/>
      <c r="E67" s="15"/>
      <c r="F67" s="16"/>
      <c r="G67" s="16"/>
    </row>
    <row r="68" spans="4:7" x14ac:dyDescent="0.3">
      <c r="D68" s="17"/>
      <c r="E68" s="15"/>
      <c r="F68" s="16"/>
      <c r="G68" s="16"/>
    </row>
    <row r="69" spans="4:7" x14ac:dyDescent="0.3">
      <c r="D69" s="17"/>
      <c r="E69" s="15"/>
      <c r="F69" s="16"/>
      <c r="G69" s="16"/>
    </row>
    <row r="70" spans="4:7" x14ac:dyDescent="0.3">
      <c r="D70" s="17"/>
      <c r="E70" s="15"/>
      <c r="F70" s="16"/>
      <c r="G70" s="16"/>
    </row>
    <row r="71" spans="4:7" x14ac:dyDescent="0.3">
      <c r="D71" s="17"/>
      <c r="E71" s="15"/>
      <c r="F71" s="16"/>
      <c r="G71" s="16"/>
    </row>
    <row r="72" spans="4:7" x14ac:dyDescent="0.3">
      <c r="D72" s="17"/>
      <c r="E72" s="15"/>
      <c r="F72" s="16"/>
      <c r="G72" s="16"/>
    </row>
    <row r="73" spans="4:7" x14ac:dyDescent="0.3">
      <c r="D73" s="17"/>
      <c r="E73" s="15"/>
      <c r="F73" s="16"/>
      <c r="G73" s="16"/>
    </row>
    <row r="74" spans="4:7" x14ac:dyDescent="0.3">
      <c r="D74" s="17"/>
      <c r="E74" s="15"/>
      <c r="F74" s="16"/>
      <c r="G74" s="16"/>
    </row>
    <row r="75" spans="4:7" x14ac:dyDescent="0.3">
      <c r="D75" s="17"/>
      <c r="E75" s="15"/>
      <c r="F75" s="16"/>
      <c r="G75" s="16"/>
    </row>
    <row r="76" spans="4:7" x14ac:dyDescent="0.3">
      <c r="D76" s="17"/>
      <c r="E76" s="15"/>
      <c r="F76" s="16"/>
      <c r="G76" s="16"/>
    </row>
    <row r="77" spans="4:7" x14ac:dyDescent="0.3">
      <c r="D77" s="17"/>
      <c r="E77" s="15"/>
      <c r="F77" s="16"/>
      <c r="G77" s="16"/>
    </row>
    <row r="78" spans="4:7" x14ac:dyDescent="0.3">
      <c r="D78" s="17"/>
      <c r="E78" s="15"/>
      <c r="F78" s="16"/>
      <c r="G78" s="16"/>
    </row>
    <row r="79" spans="4:7" x14ac:dyDescent="0.3">
      <c r="D79" s="17"/>
      <c r="E79" s="15"/>
      <c r="F79" s="16"/>
      <c r="G79" s="16"/>
    </row>
    <row r="80" spans="4:7" x14ac:dyDescent="0.3">
      <c r="D80" s="17"/>
      <c r="E80" s="15"/>
      <c r="F80" s="16"/>
      <c r="G80" s="16"/>
    </row>
    <row r="81" spans="4:7" x14ac:dyDescent="0.3">
      <c r="D81" s="17"/>
      <c r="E81" s="15"/>
      <c r="F81" s="16"/>
      <c r="G81" s="16"/>
    </row>
    <row r="82" spans="4:7" x14ac:dyDescent="0.3">
      <c r="D82" s="17"/>
      <c r="E82" s="15"/>
      <c r="F82" s="16"/>
      <c r="G82" s="16"/>
    </row>
    <row r="83" spans="4:7" x14ac:dyDescent="0.3">
      <c r="D83" s="17"/>
      <c r="E83" s="15"/>
      <c r="F83" s="16"/>
      <c r="G83" s="16"/>
    </row>
    <row r="84" spans="4:7" x14ac:dyDescent="0.3">
      <c r="D84" s="17"/>
      <c r="E84" s="15"/>
      <c r="F84" s="16"/>
      <c r="G84" s="16"/>
    </row>
    <row r="85" spans="4:7" x14ac:dyDescent="0.3">
      <c r="D85" s="17"/>
      <c r="E85" s="15"/>
      <c r="F85" s="16"/>
      <c r="G85" s="16"/>
    </row>
    <row r="86" spans="4:7" x14ac:dyDescent="0.3">
      <c r="D86" s="17"/>
      <c r="E86" s="15"/>
      <c r="F86" s="16"/>
      <c r="G86" s="16"/>
    </row>
    <row r="87" spans="4:7" x14ac:dyDescent="0.3">
      <c r="D87" s="17"/>
      <c r="E87" s="15"/>
      <c r="F87" s="16"/>
      <c r="G87" s="16"/>
    </row>
    <row r="88" spans="4:7" x14ac:dyDescent="0.3">
      <c r="D88" s="17"/>
      <c r="E88" s="15"/>
      <c r="F88" s="16"/>
      <c r="G88" s="16"/>
    </row>
    <row r="89" spans="4:7" x14ac:dyDescent="0.3">
      <c r="D89" s="17"/>
      <c r="E89" s="15"/>
      <c r="F89" s="16"/>
      <c r="G89" s="16"/>
    </row>
    <row r="90" spans="4:7" x14ac:dyDescent="0.3">
      <c r="D90" s="17"/>
      <c r="E90" s="15"/>
      <c r="F90" s="16"/>
      <c r="G90" s="16"/>
    </row>
    <row r="91" spans="4:7" x14ac:dyDescent="0.3">
      <c r="D91" s="17"/>
      <c r="E91" s="15"/>
      <c r="F91" s="16"/>
      <c r="G91" s="16"/>
    </row>
    <row r="92" spans="4:7" x14ac:dyDescent="0.3">
      <c r="D92" s="17"/>
      <c r="E92" s="15"/>
      <c r="F92" s="16"/>
      <c r="G92" s="16"/>
    </row>
    <row r="93" spans="4:7" x14ac:dyDescent="0.3">
      <c r="D93" s="17"/>
      <c r="E93" s="15"/>
      <c r="F93" s="16"/>
      <c r="G93" s="16"/>
    </row>
    <row r="94" spans="4:7" x14ac:dyDescent="0.3">
      <c r="D94" s="17"/>
      <c r="E94" s="15"/>
      <c r="F94" s="16"/>
      <c r="G94" s="16"/>
    </row>
    <row r="95" spans="4:7" x14ac:dyDescent="0.3">
      <c r="D95" s="17"/>
      <c r="E95" s="15"/>
      <c r="F95" s="16"/>
      <c r="G95" s="16"/>
    </row>
    <row r="96" spans="4:7" x14ac:dyDescent="0.3">
      <c r="D96" s="17"/>
      <c r="E96" s="15"/>
      <c r="F96" s="16"/>
      <c r="G96" s="16"/>
    </row>
    <row r="97" spans="4:7" x14ac:dyDescent="0.3">
      <c r="D97" s="17"/>
      <c r="E97" s="15"/>
      <c r="F97" s="16"/>
      <c r="G97" s="16"/>
    </row>
    <row r="98" spans="4:7" x14ac:dyDescent="0.3">
      <c r="D98" s="17"/>
      <c r="E98" s="15"/>
      <c r="F98" s="16"/>
      <c r="G98" s="16"/>
    </row>
    <row r="99" spans="4:7" x14ac:dyDescent="0.3">
      <c r="D99" s="17"/>
      <c r="E99" s="15"/>
      <c r="F99" s="16"/>
      <c r="G99" s="16"/>
    </row>
    <row r="100" spans="4:7" x14ac:dyDescent="0.3">
      <c r="D100" s="17"/>
      <c r="E100" s="15"/>
      <c r="F100" s="16"/>
      <c r="G100" s="16"/>
    </row>
    <row r="101" spans="4:7" x14ac:dyDescent="0.3">
      <c r="D101" s="17"/>
      <c r="E101" s="15"/>
      <c r="F101" s="16"/>
      <c r="G101" s="16"/>
    </row>
    <row r="102" spans="4:7" x14ac:dyDescent="0.3">
      <c r="D102" s="17"/>
      <c r="E102" s="15"/>
      <c r="F102" s="16"/>
      <c r="G102" s="16"/>
    </row>
    <row r="103" spans="4:7" x14ac:dyDescent="0.3">
      <c r="D103" s="17"/>
      <c r="E103" s="15"/>
      <c r="F103" s="16"/>
      <c r="G103" s="16"/>
    </row>
    <row r="104" spans="4:7" x14ac:dyDescent="0.3">
      <c r="D104" s="17"/>
      <c r="E104" s="15"/>
      <c r="F104" s="16"/>
      <c r="G104" s="16"/>
    </row>
    <row r="105" spans="4:7" x14ac:dyDescent="0.3">
      <c r="D105" s="17"/>
      <c r="E105" s="15"/>
      <c r="F105" s="16"/>
      <c r="G105" s="16"/>
    </row>
    <row r="106" spans="4:7" x14ac:dyDescent="0.3">
      <c r="D106" s="17"/>
      <c r="E106" s="15"/>
      <c r="F106" s="16"/>
      <c r="G106" s="16"/>
    </row>
    <row r="107" spans="4:7" x14ac:dyDescent="0.3">
      <c r="D107" s="17"/>
      <c r="E107" s="15"/>
      <c r="F107" s="16"/>
      <c r="G107" s="16"/>
    </row>
    <row r="108" spans="4:7" x14ac:dyDescent="0.3">
      <c r="D108" s="17"/>
      <c r="E108" s="15"/>
      <c r="F108" s="16"/>
      <c r="G108" s="16"/>
    </row>
    <row r="109" spans="4:7" x14ac:dyDescent="0.3">
      <c r="D109" s="17"/>
      <c r="E109" s="15"/>
      <c r="F109" s="16"/>
      <c r="G109" s="16"/>
    </row>
    <row r="110" spans="4:7" x14ac:dyDescent="0.3">
      <c r="D110" s="17"/>
      <c r="E110" s="15"/>
      <c r="F110" s="16"/>
      <c r="G110" s="16"/>
    </row>
    <row r="111" spans="4:7" x14ac:dyDescent="0.3">
      <c r="D111" s="17"/>
      <c r="E111" s="15"/>
      <c r="F111" s="16"/>
      <c r="G111" s="16"/>
    </row>
    <row r="112" spans="4:7" x14ac:dyDescent="0.3">
      <c r="D112" s="17"/>
      <c r="E112" s="15"/>
      <c r="F112" s="16"/>
      <c r="G112" s="16"/>
    </row>
    <row r="113" spans="4:7" x14ac:dyDescent="0.3">
      <c r="D113" s="17"/>
      <c r="E113" s="15"/>
      <c r="F113" s="16"/>
      <c r="G113" s="16"/>
    </row>
    <row r="114" spans="4:7" x14ac:dyDescent="0.3">
      <c r="D114" s="17"/>
      <c r="E114" s="15"/>
      <c r="F114" s="16"/>
      <c r="G114" s="16"/>
    </row>
    <row r="115" spans="4:7" x14ac:dyDescent="0.3">
      <c r="D115" s="17"/>
      <c r="E115" s="15"/>
      <c r="F115" s="16"/>
      <c r="G115" s="16"/>
    </row>
    <row r="116" spans="4:7" x14ac:dyDescent="0.3">
      <c r="D116" s="17"/>
      <c r="E116" s="15"/>
      <c r="F116" s="16"/>
      <c r="G116" s="16"/>
    </row>
    <row r="117" spans="4:7" x14ac:dyDescent="0.3">
      <c r="D117" s="17"/>
      <c r="E117" s="15"/>
      <c r="F117" s="16"/>
      <c r="G117" s="16"/>
    </row>
    <row r="118" spans="4:7" x14ac:dyDescent="0.3">
      <c r="D118" s="17"/>
      <c r="E118" s="15"/>
      <c r="F118" s="16"/>
      <c r="G118" s="16"/>
    </row>
    <row r="119" spans="4:7" x14ac:dyDescent="0.3">
      <c r="D119" s="17"/>
      <c r="E119" s="15"/>
      <c r="F119" s="16"/>
      <c r="G119" s="16"/>
    </row>
    <row r="120" spans="4:7" x14ac:dyDescent="0.3">
      <c r="D120" s="17"/>
      <c r="E120" s="15"/>
      <c r="F120" s="16"/>
      <c r="G120" s="16"/>
    </row>
    <row r="121" spans="4:7" x14ac:dyDescent="0.3">
      <c r="D121" s="17"/>
      <c r="E121" s="15"/>
      <c r="F121" s="16"/>
      <c r="G121" s="16"/>
    </row>
    <row r="122" spans="4:7" x14ac:dyDescent="0.3">
      <c r="D122" s="17"/>
      <c r="E122" s="15"/>
      <c r="F122" s="16"/>
      <c r="G122" s="16"/>
    </row>
    <row r="123" spans="4:7" x14ac:dyDescent="0.3">
      <c r="D123" s="17"/>
      <c r="E123" s="15"/>
      <c r="F123" s="16"/>
      <c r="G123" s="16"/>
    </row>
    <row r="124" spans="4:7" x14ac:dyDescent="0.3">
      <c r="D124" s="17"/>
      <c r="E124" s="15"/>
      <c r="F124" s="16"/>
      <c r="G124" s="16"/>
    </row>
    <row r="125" spans="4:7" x14ac:dyDescent="0.3">
      <c r="D125" s="17"/>
      <c r="E125" s="15"/>
      <c r="F125" s="16"/>
      <c r="G125" s="16"/>
    </row>
    <row r="126" spans="4:7" x14ac:dyDescent="0.3">
      <c r="D126" s="17"/>
      <c r="E126" s="15"/>
      <c r="F126" s="16"/>
      <c r="G126" s="16"/>
    </row>
    <row r="127" spans="4:7" x14ac:dyDescent="0.3">
      <c r="D127" s="17"/>
      <c r="E127" s="15"/>
      <c r="F127" s="16"/>
      <c r="G127" s="16"/>
    </row>
    <row r="128" spans="4:7" x14ac:dyDescent="0.3">
      <c r="D128" s="17"/>
      <c r="E128" s="15"/>
      <c r="F128" s="16"/>
      <c r="G128" s="16"/>
    </row>
    <row r="129" spans="4:7" x14ac:dyDescent="0.3">
      <c r="D129" s="17"/>
      <c r="E129" s="15"/>
      <c r="F129" s="16"/>
      <c r="G129" s="16"/>
    </row>
    <row r="130" spans="4:7" x14ac:dyDescent="0.3">
      <c r="D130" s="17"/>
      <c r="E130" s="15"/>
      <c r="F130" s="16"/>
      <c r="G130" s="16"/>
    </row>
    <row r="131" spans="4:7" x14ac:dyDescent="0.3">
      <c r="D131" s="17"/>
      <c r="E131" s="15"/>
      <c r="F131" s="16"/>
      <c r="G131" s="16"/>
    </row>
    <row r="132" spans="4:7" x14ac:dyDescent="0.3">
      <c r="D132" s="17"/>
      <c r="E132" s="15"/>
      <c r="F132" s="16"/>
      <c r="G132" s="16"/>
    </row>
  </sheetData>
  <mergeCells count="10">
    <mergeCell ref="B33:G33"/>
    <mergeCell ref="B1:F1"/>
    <mergeCell ref="B6:D6"/>
    <mergeCell ref="C28:D28"/>
    <mergeCell ref="C26:D26"/>
    <mergeCell ref="C20:D20"/>
    <mergeCell ref="C7:D7"/>
    <mergeCell ref="B3:G3"/>
    <mergeCell ref="B4:G4"/>
    <mergeCell ref="B5:G5"/>
  </mergeCells>
  <pageMargins left="0.78740157480314965" right="0.78740157480314965" top="0.98425196850393704" bottom="0.78740157480314965" header="0.31496062992125984" footer="0.31496062992125984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Proyecciones</vt:lpstr>
      <vt:lpstr>Proyecciones!Área_de_impresión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EDGARDO.CHAVEZ</dc:creator>
  <cp:lastModifiedBy>ERIKA GUTIERREZ</cp:lastModifiedBy>
  <cp:lastPrinted>2019-11-25T22:42:13Z</cp:lastPrinted>
  <dcterms:created xsi:type="dcterms:W3CDTF">1980-01-01T08:46:15Z</dcterms:created>
  <dcterms:modified xsi:type="dcterms:W3CDTF">2024-04-30T19:35:20Z</dcterms:modified>
</cp:coreProperties>
</file>